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C5LY2zffGRjYOGi1z/wdz3cNQBpcP/HmDEsx1AklduYRAj5L2Rk9xrTnnRHY3925Xof3XfOb1sBePBHsc+vqBg==" workbookSpinCount="100000" workbookSaltValue="OjzBLey535NxhHfIIHuOgQ==" lockStructure="1"/>
  <bookViews>
    <workbookView xWindow="0" yWindow="0" windowWidth="20496" windowHeight="7368" activeTab="0"/>
  </bookViews>
  <sheets>
    <sheet name="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<sst xmlns="http://schemas.openxmlformats.org/spreadsheetml/2006/main" count="14" uniqueCount="14">
  <si>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LEÓN
ENDEUDAMIENTO NETO
DEL 1 DE ENERO AL 31 DE MARZO DE 2016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</si>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</sst>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164" fontId="2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2" borderId="2" xfId="21" applyNumberFormat="1" applyFont="1" applyFill="1" applyBorder="1" applyAlignment="1" applyProtection="1">
      <alignment horizontal="center" vertical="center" wrapText="1"/>
      <protection/>
    </xf>
    <xf numFmtId="164" fontId="2" fillId="2" borderId="3" xfId="21" applyNumberFormat="1" applyFont="1" applyFill="1" applyBorder="1" applyAlignment="1" applyProtection="1">
      <alignment horizontal="center" vertical="center" wrapText="1"/>
      <protection/>
    </xf>
    <xf numFmtId="0" fontId="2" fillId="0" borderId="4" xfId="23" applyFont="1" applyBorder="1" applyAlignment="1" applyProtection="1">
      <alignment horizontal="center" vertical="top"/>
      <protection hidden="1"/>
    </xf>
    <xf numFmtId="0" fontId="2" fillId="0" borderId="5" xfId="23" applyFont="1" applyBorder="1" applyAlignment="1" applyProtection="1">
      <alignment horizontal="center" vertical="top"/>
      <protection hidden="1"/>
    </xf>
    <xf numFmtId="0" fontId="0" fillId="0" borderId="6" xfId="0" applyFont="1" applyBorder="1" applyProtection="1">
      <protection/>
    </xf>
    <xf numFmtId="164" fontId="3" fillId="0" borderId="7" xfId="21" applyNumberFormat="1" applyFont="1" applyFill="1" applyBorder="1" applyAlignment="1" applyProtection="1">
      <alignment horizontal="center" vertical="center"/>
      <protection/>
    </xf>
    <xf numFmtId="164" fontId="3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Protection="1">
      <protection/>
    </xf>
    <xf numFmtId="0" fontId="4" fillId="0" borderId="0" xfId="22" applyFont="1" applyBorder="1" applyAlignment="1" applyProtection="1">
      <alignment horizontal="left"/>
      <protection/>
    </xf>
    <xf numFmtId="44" fontId="4" fillId="0" borderId="0" xfId="20" applyFont="1" applyBorder="1" applyAlignment="1" applyProtection="1">
      <alignment horizontal="right"/>
      <protection/>
    </xf>
    <xf numFmtId="8" fontId="4" fillId="0" borderId="0" xfId="2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9" xfId="0" applyNumberFormat="1" applyFont="1" applyBorder="1" applyAlignment="1" applyProtection="1">
      <alignment horizontal="right"/>
      <protection/>
    </xf>
    <xf numFmtId="164" fontId="3" fillId="0" borderId="0" xfId="21" applyNumberFormat="1" applyFont="1" applyFill="1" applyBorder="1" applyAlignment="1" applyProtection="1">
      <alignment horizontal="center" vertical="center"/>
      <protection/>
    </xf>
    <xf numFmtId="164" fontId="3" fillId="0" borderId="9" xfId="21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Protection="1">
      <protection/>
    </xf>
    <xf numFmtId="0" fontId="6" fillId="0" borderId="0" xfId="23" applyFont="1" applyBorder="1" applyAlignment="1" applyProtection="1">
      <alignment vertical="top"/>
      <protection/>
    </xf>
    <xf numFmtId="0" fontId="6" fillId="0" borderId="0" xfId="23" applyFont="1" applyBorder="1" applyAlignment="1" applyProtection="1">
      <alignment vertical="top" wrapText="1"/>
      <protection/>
    </xf>
    <xf numFmtId="4" fontId="4" fillId="0" borderId="9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6" fillId="0" borderId="0" xfId="23" applyFont="1" applyAlignment="1" applyProtection="1">
      <alignment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 2" xfId="21"/>
    <cellStyle name="Normal 3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619125</xdr:rowOff>
    </xdr:to>
    <xdr:sp macro="" textlink="">
      <xdr:nvSpPr>
        <xdr:cNvPr id="10" name="2 Rectángulo"/>
        <xdr:cNvSpPr/>
      </xdr:nvSpPr>
      <xdr:spPr>
        <a:xfrm>
          <a:off x="0" y="0"/>
          <a:ext cx="1733550" cy="61912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704850</xdr:colOff>
      <xdr:row>32</xdr:row>
      <xdr:rowOff>0</xdr:rowOff>
    </xdr:to>
    <xdr:cxnSp macro="">
      <xdr:nvCxnSpPr>
        <xdr:cNvPr id="11" name="3 Conector recto"/>
        <xdr:cNvCxnSpPr/>
      </xdr:nvCxnSpPr>
      <xdr:spPr>
        <a:xfrm>
          <a:off x="114300" y="6981825"/>
          <a:ext cx="27146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1514475</xdr:colOff>
      <xdr:row>28</xdr:row>
      <xdr:rowOff>9525</xdr:rowOff>
    </xdr:from>
    <xdr:to>
      <xdr:col>2</xdr:col>
      <xdr:colOff>1514475</xdr:colOff>
      <xdr:row>29</xdr:row>
      <xdr:rowOff>114300</xdr:rowOff>
    </xdr:to>
    <xdr:sp macro="" textlink="">
      <xdr:nvSpPr>
        <xdr:cNvPr id="12" name="5 CuadroTexto"/>
        <xdr:cNvSpPr txBox="1"/>
      </xdr:nvSpPr>
      <xdr:spPr>
        <a:xfrm>
          <a:off x="3638550" y="62293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 macro="" textlink="">
      <xdr:nvSpPr>
        <xdr:cNvPr id="13" name="6 CuadroTexto"/>
        <xdr:cNvSpPr txBox="1"/>
      </xdr:nvSpPr>
      <xdr:spPr>
        <a:xfrm>
          <a:off x="3648075" y="701040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32</xdr:row>
      <xdr:rowOff>0</xdr:rowOff>
    </xdr:from>
    <xdr:to>
      <xdr:col>4</xdr:col>
      <xdr:colOff>952500</xdr:colOff>
      <xdr:row>32</xdr:row>
      <xdr:rowOff>0</xdr:rowOff>
    </xdr:to>
    <xdr:cxnSp macro="">
      <xdr:nvCxnSpPr>
        <xdr:cNvPr id="14" name="3 Conector recto"/>
        <xdr:cNvCxnSpPr/>
      </xdr:nvCxnSpPr>
      <xdr:spPr>
        <a:xfrm>
          <a:off x="3467100" y="6981825"/>
          <a:ext cx="23241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1647825</xdr:colOff>
      <xdr:row>0</xdr:row>
      <xdr:rowOff>609600</xdr:rowOff>
    </xdr:to>
    <xdr:pic>
      <xdr:nvPicPr>
        <xdr:cNvPr id="15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52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2</xdr:col>
      <xdr:colOff>819150</xdr:colOff>
      <xdr:row>36</xdr:row>
      <xdr:rowOff>57150</xdr:rowOff>
    </xdr:to>
    <xdr:sp macro="" textlink="">
      <xdr:nvSpPr>
        <xdr:cNvPr id="16" name="8 CuadroTexto"/>
        <xdr:cNvSpPr txBox="1"/>
      </xdr:nvSpPr>
      <xdr:spPr>
        <a:xfrm>
          <a:off x="0" y="7000875"/>
          <a:ext cx="2943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HÉCTOR GERMÁN RENÉ LÓPEZ SANTILLANA</a:t>
          </a:r>
          <a:endParaRPr lang="es-MX" sz="8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981075</xdr:colOff>
      <xdr:row>32</xdr:row>
      <xdr:rowOff>19050</xdr:rowOff>
    </xdr:from>
    <xdr:to>
      <xdr:col>4</xdr:col>
      <xdr:colOff>1209675</xdr:colOff>
      <xdr:row>35</xdr:row>
      <xdr:rowOff>95250</xdr:rowOff>
    </xdr:to>
    <xdr:sp macro="" textlink="">
      <xdr:nvSpPr>
        <xdr:cNvPr id="17" name="9 CuadroTexto"/>
        <xdr:cNvSpPr txBox="1"/>
      </xdr:nvSpPr>
      <xdr:spPr>
        <a:xfrm>
          <a:off x="3105150" y="7000875"/>
          <a:ext cx="29432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800" b="1" baseline="0">
              <a:latin typeface="Arial" pitchFamily="34" charset="0"/>
              <a:cs typeface="Arial" pitchFamily="34" charset="0"/>
            </a:rPr>
            <a:t>                            TESORERO MUNICIPAL</a:t>
          </a:r>
        </a:p>
        <a:p>
          <a:r>
            <a:rPr lang="es-MX" sz="800" b="1" baseline="0">
              <a:latin typeface="Arial" pitchFamily="34" charset="0"/>
              <a:cs typeface="Arial" pitchFamily="34" charset="0"/>
            </a:rPr>
            <a:t>      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="90" zoomScaleSheetLayoutView="90" workbookViewId="0" topLeftCell="A1">
      <selection activeCell="C7" sqref="C7"/>
    </sheetView>
  </sheetViews>
  <sheetFormatPr defaultColWidth="11.421875" defaultRowHeight="15"/>
  <cols>
    <col min="1" max="1" width="1.57421875" style="0" customWidth="1"/>
    <col min="2" max="2" width="30.28125" style="0" customWidth="1"/>
    <col min="3" max="3" width="22.8515625" style="0" customWidth="1"/>
    <col min="4" max="4" width="17.8515625" style="0" customWidth="1"/>
    <col min="5" max="5" width="18.57421875" style="0" customWidth="1"/>
  </cols>
  <sheetData>
    <row r="1" spans="1:5" ht="48.75" customHeight="1">
      <c r="A1" s="27" t="s">
        <v>0</v>
      </c>
      <c r="B1" s="27"/>
      <c r="C1" s="27"/>
      <c r="D1" s="27"/>
      <c r="E1" s="28"/>
    </row>
    <row r="2" spans="1:5" ht="41.25" customHeight="1">
      <c r="A2" s="1"/>
      <c r="B2" s="2" t="s">
        <v>1</v>
      </c>
      <c r="C2" s="1" t="s">
        <v>2</v>
      </c>
      <c r="D2" s="1" t="s">
        <v>3</v>
      </c>
      <c r="E2" s="3" t="s">
        <v>4</v>
      </c>
    </row>
    <row r="3" spans="1:5" ht="15">
      <c r="A3" s="6"/>
      <c r="B3" s="7" t="s">
        <v>5</v>
      </c>
      <c r="C3" s="7"/>
      <c r="D3" s="7"/>
      <c r="E3" s="8"/>
    </row>
    <row r="4" spans="1:5" ht="15">
      <c r="A4" s="9"/>
      <c r="B4" s="10" t="s">
        <v>6</v>
      </c>
      <c r="C4" s="11">
        <v>255769230</v>
      </c>
      <c r="D4" s="12">
        <v>5818960</v>
      </c>
      <c r="E4" s="26">
        <f aca="true" t="shared" si="0" ref="E4:E11">IF(AND(C4&gt;=0,D4&gt;=0),(C4-D4),"-")</f>
        <v>249950270</v>
      </c>
    </row>
    <row r="5" spans="1:5" ht="15">
      <c r="A5" s="9"/>
      <c r="B5" s="10" t="s">
        <v>7</v>
      </c>
      <c r="C5" s="11">
        <v>536000000</v>
      </c>
      <c r="D5" s="11">
        <v>0</v>
      </c>
      <c r="E5" s="26">
        <f t="shared" si="0"/>
        <v>536000000</v>
      </c>
    </row>
    <row r="6" spans="1:5" ht="15">
      <c r="A6" s="9"/>
      <c r="B6" s="10" t="s">
        <v>8</v>
      </c>
      <c r="C6" s="11">
        <v>609801665.27</v>
      </c>
      <c r="D6" s="12">
        <v>19402379.729999997</v>
      </c>
      <c r="E6" s="26">
        <f t="shared" si="0"/>
        <v>590399285.54</v>
      </c>
    </row>
    <row r="7" spans="1:5" ht="15">
      <c r="A7" s="9"/>
      <c r="B7" s="13"/>
      <c r="C7" s="14"/>
      <c r="D7" s="14"/>
      <c r="E7" s="26">
        <f t="shared" si="0"/>
        <v>0</v>
      </c>
    </row>
    <row r="8" spans="1:5" ht="15">
      <c r="A8" s="9"/>
      <c r="B8" s="13"/>
      <c r="C8" s="14"/>
      <c r="D8" s="14"/>
      <c r="E8" s="26">
        <f t="shared" si="0"/>
        <v>0</v>
      </c>
    </row>
    <row r="9" spans="1:5" ht="15">
      <c r="A9" s="9"/>
      <c r="B9" s="13"/>
      <c r="C9" s="14"/>
      <c r="D9" s="14"/>
      <c r="E9" s="26">
        <f t="shared" si="0"/>
        <v>0</v>
      </c>
    </row>
    <row r="10" spans="1:5" ht="15">
      <c r="A10" s="9"/>
      <c r="B10" s="13"/>
      <c r="C10" s="14"/>
      <c r="D10" s="14"/>
      <c r="E10" s="26">
        <f t="shared" si="0"/>
        <v>0</v>
      </c>
    </row>
    <row r="11" spans="1:5" ht="15">
      <c r="A11" s="9"/>
      <c r="B11" s="13"/>
      <c r="C11" s="14"/>
      <c r="D11" s="14"/>
      <c r="E11" s="26">
        <f t="shared" si="0"/>
        <v>0</v>
      </c>
    </row>
    <row r="12" spans="1:5" ht="15">
      <c r="A12" s="4">
        <v>900001</v>
      </c>
      <c r="B12" s="15" t="s">
        <v>9</v>
      </c>
      <c r="C12" s="16">
        <f>SUM(C4:C11)</f>
        <v>1401570895.27</v>
      </c>
      <c r="D12" s="16">
        <f>SUM(D4:D11)</f>
        <v>25221339.729999997</v>
      </c>
      <c r="E12" s="17">
        <f>SUM(E4:E11)</f>
        <v>1376349555.54</v>
      </c>
    </row>
    <row r="13" spans="1:5" ht="15">
      <c r="A13" s="9"/>
      <c r="B13" s="18" t="s">
        <v>10</v>
      </c>
      <c r="C13" s="18"/>
      <c r="D13" s="18"/>
      <c r="E13" s="19"/>
    </row>
    <row r="14" spans="1:5" ht="15">
      <c r="A14" s="9"/>
      <c r="B14" s="13"/>
      <c r="C14" s="14"/>
      <c r="D14" s="14"/>
      <c r="E14" s="26">
        <f aca="true" t="shared" si="1" ref="E14:E22">IF(AND(C14&gt;=0,D14&gt;=0),(C14-D14),"-")</f>
        <v>0</v>
      </c>
    </row>
    <row r="15" spans="1:5" ht="15">
      <c r="A15" s="9"/>
      <c r="B15" s="13"/>
      <c r="C15" s="14"/>
      <c r="D15" s="14"/>
      <c r="E15" s="26">
        <f t="shared" si="1"/>
        <v>0</v>
      </c>
    </row>
    <row r="16" spans="1:5" ht="15">
      <c r="A16" s="9"/>
      <c r="B16" s="13"/>
      <c r="C16" s="14"/>
      <c r="D16" s="14"/>
      <c r="E16" s="26">
        <f t="shared" si="1"/>
        <v>0</v>
      </c>
    </row>
    <row r="17" spans="1:5" ht="15">
      <c r="A17" s="9"/>
      <c r="B17" s="13"/>
      <c r="C17" s="14"/>
      <c r="D17" s="14"/>
      <c r="E17" s="26">
        <f t="shared" si="1"/>
        <v>0</v>
      </c>
    </row>
    <row r="18" spans="1:5" ht="15">
      <c r="A18" s="9"/>
      <c r="B18" s="13"/>
      <c r="C18" s="14"/>
      <c r="D18" s="14"/>
      <c r="E18" s="26">
        <f t="shared" si="1"/>
        <v>0</v>
      </c>
    </row>
    <row r="19" spans="1:5" ht="15">
      <c r="A19" s="9"/>
      <c r="B19" s="13"/>
      <c r="C19" s="14"/>
      <c r="D19" s="14"/>
      <c r="E19" s="26">
        <f t="shared" si="1"/>
        <v>0</v>
      </c>
    </row>
    <row r="20" spans="1:5" ht="15">
      <c r="A20" s="9"/>
      <c r="B20" s="13"/>
      <c r="C20" s="14"/>
      <c r="D20" s="14"/>
      <c r="E20" s="26">
        <f t="shared" si="1"/>
        <v>0</v>
      </c>
    </row>
    <row r="21" spans="1:5" ht="15">
      <c r="A21" s="9"/>
      <c r="B21" s="13"/>
      <c r="C21" s="14"/>
      <c r="D21" s="14"/>
      <c r="E21" s="26">
        <f t="shared" si="1"/>
        <v>0</v>
      </c>
    </row>
    <row r="22" spans="1:5" ht="15">
      <c r="A22" s="9"/>
      <c r="B22" s="13"/>
      <c r="C22" s="14"/>
      <c r="D22" s="14"/>
      <c r="E22" s="26">
        <f t="shared" si="1"/>
        <v>0</v>
      </c>
    </row>
    <row r="23" spans="1:5" ht="15">
      <c r="A23" s="4">
        <v>900002</v>
      </c>
      <c r="B23" s="15" t="s">
        <v>11</v>
      </c>
      <c r="C23" s="16">
        <f>SUM(C14:C22)</f>
        <v>0</v>
      </c>
      <c r="D23" s="16">
        <f>SUM(D14:D22)</f>
        <v>0</v>
      </c>
      <c r="E23" s="17">
        <f>SUM(E14:E22)</f>
        <v>0</v>
      </c>
    </row>
    <row r="24" spans="1:5" ht="15">
      <c r="A24" s="5">
        <v>900003</v>
      </c>
      <c r="B24" s="20" t="s">
        <v>12</v>
      </c>
      <c r="C24" s="21">
        <f>SUM(C12,C23)</f>
        <v>1401570895.27</v>
      </c>
      <c r="D24" s="21">
        <f>SUM(D12,D23)</f>
        <v>25221339.729999997</v>
      </c>
      <c r="E24" s="22">
        <f>SUM(E12,E23)</f>
        <v>1376349555.54</v>
      </c>
    </row>
    <row r="25" spans="1:5" ht="15">
      <c r="A25" s="23"/>
      <c r="B25" s="23"/>
      <c r="C25" s="23"/>
      <c r="D25" s="23"/>
      <c r="E25" s="23"/>
    </row>
    <row r="26" spans="1:5" ht="15">
      <c r="A26" s="23"/>
      <c r="B26" s="23"/>
      <c r="C26" s="23"/>
      <c r="D26" s="23"/>
      <c r="E26" s="23"/>
    </row>
    <row r="27" spans="1:5" ht="24.75" customHeight="1">
      <c r="A27" s="23"/>
      <c r="B27" s="29" t="s">
        <v>13</v>
      </c>
      <c r="C27" s="29"/>
      <c r="D27" s="29"/>
      <c r="E27" s="29"/>
    </row>
    <row r="28" spans="1:5" ht="15">
      <c r="A28" s="23"/>
      <c r="B28" s="24"/>
      <c r="C28" s="25"/>
      <c r="D28" s="25"/>
      <c r="E28" s="23"/>
    </row>
    <row r="29" spans="1:5" ht="15">
      <c r="A29" s="23"/>
      <c r="B29" s="24"/>
      <c r="C29" s="25"/>
      <c r="D29" s="25"/>
      <c r="E29" s="23"/>
    </row>
    <row r="30" spans="1:5" ht="15">
      <c r="A30" s="23"/>
      <c r="B30" s="24"/>
      <c r="C30" s="25"/>
      <c r="D30" s="25"/>
      <c r="E30" s="23"/>
    </row>
    <row r="31" spans="1:5" ht="15">
      <c r="A31" s="23"/>
      <c r="B31" s="24"/>
      <c r="C31" s="25"/>
      <c r="D31" s="25"/>
      <c r="E31" s="23"/>
    </row>
    <row r="32" spans="1:5" ht="15">
      <c r="A32" s="23"/>
      <c r="B32" s="24"/>
      <c r="C32" s="25"/>
      <c r="D32" s="25"/>
      <c r="E32" s="23"/>
    </row>
    <row r="33" spans="1:5" ht="15">
      <c r="A33" s="23"/>
      <c r="B33" s="24"/>
      <c r="C33" s="25"/>
      <c r="D33" s="25"/>
      <c r="E33" s="23"/>
    </row>
    <row r="34" spans="1:5" ht="15">
      <c r="A34" s="23"/>
      <c r="B34" s="24"/>
      <c r="C34" s="25"/>
      <c r="D34" s="25"/>
      <c r="E34" s="23"/>
    </row>
    <row r="35" spans="1:5" ht="15">
      <c r="A35" s="23"/>
      <c r="B35" s="24"/>
      <c r="C35" s="25"/>
      <c r="D35" s="25"/>
      <c r="E35" s="23"/>
    </row>
    <row r="36" spans="1:5" ht="15">
      <c r="A36" s="23"/>
      <c r="B36" s="24"/>
      <c r="C36" s="25"/>
      <c r="D36" s="25"/>
      <c r="E36" s="23"/>
    </row>
    <row r="37" spans="1:5" ht="15">
      <c r="A37" s="23"/>
      <c r="B37" s="24"/>
      <c r="C37" s="25"/>
      <c r="D37" s="25"/>
      <c r="E37" s="23"/>
    </row>
  </sheetData>
  <mergeCells count="2">
    <mergeCell ref="A1:E1"/>
    <mergeCell ref="B27:E27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horizontalDpi="600" verticalDpi="600" orientation="portrait" scale="79" r:id="rId2"/>
  <ignoredErrors>
    <ignoredError sqref="E4:E24 C12:D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Casillas</dc:creator>
  <cp:keywords/>
  <dc:description/>
  <cp:lastModifiedBy>Claudia Elizabeth Casillas Villegas</cp:lastModifiedBy>
  <dcterms:created xsi:type="dcterms:W3CDTF">2016-09-23T04:04:01Z</dcterms:created>
  <dcterms:modified xsi:type="dcterms:W3CDTF">2016-11-28T15:52:16Z</dcterms:modified>
  <cp:category/>
  <cp:version/>
  <cp:contentType/>
  <cp:contentStatus/>
</cp:coreProperties>
</file>